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30"/>
  <workbookPr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D400FA49-8AC6-4591-8688-29D62E54D201}" xr6:coauthVersionLast="47" xr6:coauthVersionMax="47" xr10:uidLastSave="{00000000-0000-0000-0000-000000000000}"/>
  <bookViews>
    <workbookView xWindow="-98" yWindow="-98" windowWidth="21795" windowHeight="13875" xr2:uid="{A16F2EC9-DE92-4140-9D1B-6AEE70EAE174}"/>
  </bookViews>
  <sheets>
    <sheet name="fruits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 a="1"/>
  <c r="I3" i="1" a="1"/>
  <c r="I4" i="1" a="1"/>
  <c r="I5" i="1" a="1"/>
  <c r="I6" i="1" a="1"/>
  <c r="I7" i="1" a="1"/>
  <c r="I8" i="1" a="1"/>
  <c r="I9" i="1" a="1"/>
  <c r="I10" i="1" a="1"/>
  <c r="I11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<sst xmlns="http://schemas.openxmlformats.org/spreadsheetml/2006/main" count="49" uniqueCount="25">
  <si>
    <t>Fruit</t>
  </si>
  <si>
    <t>Form</t>
  </si>
  <si>
    <t>RetailPrice</t>
  </si>
  <si>
    <t>RetailPriceUnit</t>
  </si>
  <si>
    <t>Yield</t>
  </si>
  <si>
    <t>CupEquivalentSize</t>
  </si>
  <si>
    <t>CupEquivalentUnit</t>
  </si>
  <si>
    <t>CupEquivalentPrice</t>
  </si>
  <si>
    <t>Fruit in Korean</t>
  </si>
  <si>
    <t>Apricots</t>
  </si>
  <si>
    <t>Dried</t>
  </si>
  <si>
    <t>per pound</t>
  </si>
  <si>
    <t>pounds</t>
  </si>
  <si>
    <t>Bananas</t>
  </si>
  <si>
    <t>Fresh</t>
  </si>
  <si>
    <t>Blackberries</t>
  </si>
  <si>
    <t>Frozen</t>
  </si>
  <si>
    <t>Blueberries</t>
  </si>
  <si>
    <t>Cherries</t>
  </si>
  <si>
    <t>Grapefruit, ready-to-drink</t>
  </si>
  <si>
    <t>Juice</t>
  </si>
  <si>
    <t>per pint</t>
  </si>
  <si>
    <t>fluid ounces</t>
  </si>
  <si>
    <t>Grapes (raisins)</t>
  </si>
  <si>
    <t>Raspberries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</si>
</sst>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3"/>
        <charset val="129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epo\augloop-workflows\workflows\excel-copilot\tests\ExcelTestFiles\Bananas.xlsx" TargetMode="External"/><Relationship Id="rId1" Type="http://schemas.openxmlformats.org/officeDocument/2006/relationships/externalLinkPath" Target="Banan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ic"/>
      <sheetName val="fruits_simple"/>
      <sheetName val="queries"/>
      <sheetName val="fruits"/>
      <sheetName val="Sheet2"/>
      <sheetName val="Sheet6"/>
      <sheetName val="PIVOTBY"/>
      <sheetName val="Banan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0E926-CE7B-4F1D-A8FE-A4CE08F9D710}" name="Table3" displayName="Table3" ref="A1:I11" totalsRowShown="0" headerRowDxfId="10" dataDxfId="9">
  <autoFilter ref="A1:I11" xr:uid="{1917239D-3766-4CE5-906E-46CFCB2CC335}"/>
  <tableColumns count="9">
    <tableColumn id="1" xr3:uid="{33DEB237-75B9-4D85-BF66-B8CF06D8BB1B}" name="Fruit" dataDxfId="8"/>
    <tableColumn id="2" xr3:uid="{D9C095EE-AFE5-47ED-89F3-07402057A1F5}" name="Form" dataDxfId="7"/>
    <tableColumn id="3" xr3:uid="{65FD0A49-0CF1-4BD5-85DC-CA82B5650876}" name="RetailPrice" dataDxfId="6"/>
    <tableColumn id="4" xr3:uid="{A6A71FE8-6EF8-4705-89A3-70BF705C3CF5}" name="RetailPriceUnit" dataDxfId="5"/>
    <tableColumn id="5" xr3:uid="{48E568CD-36D1-47DC-ACEC-CDE9F2E9843F}" name="Yield" dataDxfId="4"/>
    <tableColumn id="6" xr3:uid="{4D88FFCA-B117-4191-BB13-76270B6CC654}" name="CupEquivalentSize" dataDxfId="3"/>
    <tableColumn id="7" xr3:uid="{FA7EB2C9-4A5F-427C-8005-70DC28B17875}" name="CupEquivalentUnit" dataDxfId="2"/>
    <tableColumn id="8" xr3:uid="{81FBA49C-9FAB-4112-A68F-0BF2CCB961E6}" name="CupEquivalentPrice" dataDxfId="1"/>
    <tableColumn id="9" xr3:uid="{B95B619E-4B20-49E7-86B0-883EBBBD49C4}" name="Fruit in Korean" dataDxfId="0">
      <calculatedColumnFormula array="1">_xlfn.SWITCH([1]!Table3[[#This Row],[Fruit]],"Apples, frozen concentrate","사과, 냉동 농축액","Apples, ready-to-drink","사과, 음료","Bananas","바나나","Apricots","살구","Apples, applesauce","사과, 사과 소스","Apricots, packed in syrup or water","살구, 시럽 또는 물에 포장","Berries, mixed","혼합 베리","Apricots, packed in juice","살구, 주스에 포장","Apples","사과","Blackberries","블랙베리","Blueberries","블루베리","Cantaloupe","칸탈루프","Cherries","체리","Cherries, packed in syrup or water","체리, 시럽 또는 물에 포장","Clementines","클레멘타인","Cranberries","크랜베리","Dates","대추야자","Figs","무화과","Fruit cocktail, packed in juice","과일 칵테일, 주스에 포장")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B4EA-5BEC-419C-BEC2-B18C1CE9FF9F}">
  <dimension ref="A1:I11"/>
  <sheetViews>
    <sheetView tabSelected="1" workbookViewId="0">
      <selection activeCell="B22" sqref="B22"/>
    </sheetView>
  </sheetViews>
  <sheetFormatPr defaultRowHeight="14.25"/>
  <cols>
    <col min="1" max="1" width="36.59765625" bestFit="1" customWidth="1"/>
    <col min="3" max="3" width="14.1328125" bestFit="1" customWidth="1"/>
    <col min="4" max="4" width="18.3984375" bestFit="1" customWidth="1"/>
    <col min="6" max="6" width="22" bestFit="1" customWidth="1"/>
    <col min="7" max="7" width="22.3984375" bestFit="1" customWidth="1"/>
    <col min="8" max="8" width="23" bestFit="1" customWidth="1"/>
    <col min="9" max="9" width="40.1328125" customWidth="1"/>
  </cols>
  <sheetData>
    <row r="1" spans="1:9" ht="16.89999999999999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6.899999999999999">
      <c r="A2" s="1" t="s">
        <v>9</v>
      </c>
      <c r="B2" s="2" t="s">
        <v>10</v>
      </c>
      <c r="C2" s="2">
        <v>7.6611000000000002</v>
      </c>
      <c r="D2" s="2" t="s">
        <v>11</v>
      </c>
      <c r="E2" s="2">
        <v>1</v>
      </c>
      <c r="F2" s="2">
        <v>0.14330000000000001</v>
      </c>
      <c r="G2" s="2" t="s">
        <v>12</v>
      </c>
      <c r="H2" s="2">
        <v>1.0978000000000001</v>
      </c>
      <c r="I2" s="2" t="e" cm="1">
        <f t="array" ref="I2">_xlfn.SWITCH([1]!Table3[[#This Row],[Fruit]],"Apples, frozen concentrate","사과, 냉동 농축액","Apples, ready-to-drink","사과, 음료","Bananas","바나나","Apricots","살구","Apples, applesauce","사과, 사과 소스","Apricots, packed in syrup or water","살구, 시럽 또는 물에 포장","Berries, mixed","혼합 베리","Apricots, packed in juice","살구, 주스에 포장","Apples","사과","Blackberries","블랙베리","Blueberries","블루베리","Cantaloupe","칸탈루프","Cherries","체리","Cherries, packed in syrup or water","체리, 시럽 또는 물에 포장","Clementines","클레멘타인","Cranberries","크랜베리","Dates","대추야자","Figs","무화과","Fruit cocktail, packed in juice","과일 칵테일, 주스에 포장")</f>
        <v>#REF!</v>
      </c>
    </row>
    <row r="3" spans="1:9" ht="16.899999999999999">
      <c r="A3" s="1" t="s">
        <v>13</v>
      </c>
      <c r="B3" s="2" t="s">
        <v>14</v>
      </c>
      <c r="C3" s="2">
        <v>0.59709999999999996</v>
      </c>
      <c r="D3" s="2" t="s">
        <v>11</v>
      </c>
      <c r="E3" s="2">
        <v>0.64</v>
      </c>
      <c r="F3" s="2">
        <v>0.33069999999999999</v>
      </c>
      <c r="G3" s="2" t="s">
        <v>12</v>
      </c>
      <c r="H3" s="2">
        <v>0.3085</v>
      </c>
      <c r="I3" s="2" t="e" cm="1">
        <f t="array" ref="I3">_xlfn.SWITCH([1]!Table3[[#This Row],[Fruit]],"Apples, frozen concentrate","사과, 냉동 농축액","Apples, ready-to-drink","사과, 음료","Bananas","바나나","Apricots","살구","Apples, applesauce","사과, 사과 소스","Apricots, packed in syrup or water","살구, 시럽 또는 물에 포장","Berries, mixed","혼합 베리","Apricots, packed in juice","살구, 주스에 포장","Apples","사과","Blackberries","블랙베리","Blueberries","블루베리","Cantaloupe","칸탈루프","Cherries","체리","Cherries, packed in syrup or water","체리, 시럽 또는 물에 포장","Clementines","클레멘타인","Cranberries","크랜베리","Dates","대추야자","Figs","무화과","Fruit cocktail, packed in juice","과일 칵테일, 주스에 포장")</f>
        <v>#REF!</v>
      </c>
    </row>
    <row r="4" spans="1:9" ht="16.899999999999999">
      <c r="A4" s="1" t="s">
        <v>15</v>
      </c>
      <c r="B4" s="2" t="s">
        <v>14</v>
      </c>
      <c r="C4" s="2">
        <v>6.7483000000000004</v>
      </c>
      <c r="D4" s="2" t="s">
        <v>11</v>
      </c>
      <c r="E4" s="2">
        <v>0.96</v>
      </c>
      <c r="F4" s="2">
        <v>0.31969999999999998</v>
      </c>
      <c r="G4" s="2" t="s">
        <v>12</v>
      </c>
      <c r="H4" s="2">
        <v>2.2471000000000001</v>
      </c>
      <c r="I4" s="2" t="e" cm="1">
        <f t="array" ref="I4">_xlfn.SWITCH([1]!Table3[[#This Row],[Fruit]],"Apples, frozen concentrate","사과, 냉동 농축액","Apples, ready-to-drink","사과, 음료","Bananas","바나나","Apricots","살구","Apples, applesauce","사과, 사과 소스","Apricots, packed in syrup or water","살구, 시럽 또는 물에 포장","Berries, mixed","혼합 베리","Apricots, packed in juice","살구, 주스에 포장","Apples","사과","Blackberries","블랙베리","Blueberries","블루베리","Cantaloupe","칸탈루프","Cherries","체리","Cherries, packed in syrup or water","체리, 시럽 또는 물에 포장","Clementines","클레멘타인","Cranberries","크랜베리","Dates","대추야자","Figs","무화과","Fruit cocktail, packed in juice","과일 칵테일, 주스에 포장")</f>
        <v>#REF!</v>
      </c>
    </row>
    <row r="5" spans="1:9" ht="16.899999999999999">
      <c r="A5" s="1" t="s">
        <v>15</v>
      </c>
      <c r="B5" s="2" t="s">
        <v>16</v>
      </c>
      <c r="C5" s="2">
        <v>4.8277000000000001</v>
      </c>
      <c r="D5" s="2" t="s">
        <v>11</v>
      </c>
      <c r="E5" s="2">
        <v>1</v>
      </c>
      <c r="F5" s="2">
        <v>0.33069999999999999</v>
      </c>
      <c r="G5" s="2" t="s">
        <v>12</v>
      </c>
      <c r="H5" s="2">
        <v>1.5965</v>
      </c>
      <c r="I5" s="2" t="e" cm="1">
        <f t="array" ref="I5">_xlfn.SWITCH([1]!Table3[[#This Row],[Fruit]],"Apples, frozen concentrate","사과, 냉동 농축액","Apples, ready-to-drink","사과, 음료","Bananas","바나나","Apricots","살구","Apples, applesauce","사과, 사과 소스","Apricots, packed in syrup or water","살구, 시럽 또는 물에 포장","Berries, mixed","혼합 베리","Apricots, packed in juice","살구, 주스에 포장","Apples","사과","Blackberries","블랙베리","Blueberries","블루베리","Cantaloupe","칸탈루프","Cherries","체리","Cherries, packed in syrup or water","체리, 시럽 또는 물에 포장","Clementines","클레멘타인","Cranberries","크랜베리","Dates","대추야자","Figs","무화과","Fruit cocktail, packed in juice","과일 칵테일, 주스에 포장")</f>
        <v>#REF!</v>
      </c>
    </row>
    <row r="6" spans="1:9" ht="16.899999999999999">
      <c r="A6" s="1" t="s">
        <v>17</v>
      </c>
      <c r="B6" s="2" t="s">
        <v>14</v>
      </c>
      <c r="C6" s="2">
        <v>4.1574999999999998</v>
      </c>
      <c r="D6" s="2" t="s">
        <v>11</v>
      </c>
      <c r="E6" s="2">
        <v>0.95</v>
      </c>
      <c r="F6" s="2">
        <v>0.31969999999999998</v>
      </c>
      <c r="G6" s="2" t="s">
        <v>12</v>
      </c>
      <c r="H6" s="2">
        <v>1.399</v>
      </c>
      <c r="I6" s="2" t="e" cm="1">
        <f t="array" ref="I6">_xlfn.SWITCH([1]!Table3[[#This Row],[Fruit]],"Apples, frozen concentrate","사과, 냉동 농축액","Apples, ready-to-drink","사과, 음료","Bananas","바나나","Apricots","살구","Apples, applesauce","사과, 사과 소스","Apricots, packed in syrup or water","살구, 시럽 또는 물에 포장","Berries, mixed","혼합 베리","Apricots, packed in juice","살구, 주스에 포장","Apples","사과","Blackberries","블랙베리","Blueberries","블루베리","Cantaloupe","칸탈루프","Cherries","체리","Cherries, packed in syrup or water","체리, 시럽 또는 물에 포장","Clementines","클레멘타인","Cranberries","크랜베리","Dates","대추야자","Figs","무화과","Fruit cocktail, packed in juice","과일 칵테일, 주스에 포장")</f>
        <v>#REF!</v>
      </c>
    </row>
    <row r="7" spans="1:9" ht="16.899999999999999">
      <c r="A7" s="1" t="s">
        <v>18</v>
      </c>
      <c r="B7" s="2" t="s">
        <v>14</v>
      </c>
      <c r="C7" s="2">
        <v>4.6631999999999998</v>
      </c>
      <c r="D7" s="2" t="s">
        <v>11</v>
      </c>
      <c r="E7" s="2">
        <v>0.92</v>
      </c>
      <c r="F7" s="2">
        <v>0.3417</v>
      </c>
      <c r="G7" s="2" t="s">
        <v>12</v>
      </c>
      <c r="H7" s="2">
        <v>1.7321</v>
      </c>
      <c r="I7" s="2" t="e" cm="1">
        <f t="array" ref="I7">_xlfn.SWITCH([1]!Table3[[#This Row],[Fruit]],"Apples, frozen concentrate","사과, 냉동 농축액","Apples, ready-to-drink","사과, 음료","Bananas","바나나","Apricots","살구","Apples, applesauce","사과, 사과 소스","Apricots, packed in syrup or water","살구, 시럽 또는 물에 포장","Berries, mixed","혼합 베리","Apricots, packed in juice","살구, 주스에 포장","Apples","사과","Blackberries","블랙베리","Blueberries","블루베리","Cantaloupe","칸탈루프","Cherries","체리","Cherries, packed in syrup or water","체리, 시럽 또는 물에 포장","Clementines","클레멘타인","Cranberries","크랜베리","Dates","대추야자","Figs","무화과","Fruit cocktail, packed in juice","과일 칵테일, 주스에 포장")</f>
        <v>#REF!</v>
      </c>
    </row>
    <row r="8" spans="1:9" ht="16.899999999999999">
      <c r="A8" s="1" t="s">
        <v>19</v>
      </c>
      <c r="B8" s="2" t="s">
        <v>20</v>
      </c>
      <c r="C8" s="2">
        <v>1.1935</v>
      </c>
      <c r="D8" s="2" t="s">
        <v>21</v>
      </c>
      <c r="E8" s="2">
        <v>1</v>
      </c>
      <c r="F8" s="2">
        <v>8</v>
      </c>
      <c r="G8" s="2" t="s">
        <v>22</v>
      </c>
      <c r="H8" s="2">
        <v>0.5968</v>
      </c>
      <c r="I8" s="2" t="e" cm="1">
        <f t="array" ref="I8">_xlfn.SWITCH([1]!Table3[[#This Row],[Fruit]],"Apples, frozen concentrate","사과, 냉동 농축액","Apples, ready-to-drink","사과, 음료","Bananas","바나나","Apricots","살구","Apples, applesauce","사과, 사과 소스","Apricots, packed in syrup or water","살구, 시럽 또는 물에 포장","Berries, mixed","혼합 베리","Apricots, packed in juice","살구, 주스에 포장","Apples","사과","Blackberries","블랙베리","Blueberries","블루베리","Cantaloupe","칸탈루프","Cherries","체리","Cherries, packed in syrup or water","체리, 시럽 또는 물에 포장","Clementines","클레멘타인","Cranberries","크랜베리","Dates","대추야자","Figs","무화과","Fruit cocktail, packed in juice","과일 칵테일, 주스에 포장")</f>
        <v>#REF!</v>
      </c>
    </row>
    <row r="9" spans="1:9" ht="16.899999999999999">
      <c r="A9" s="1" t="s">
        <v>23</v>
      </c>
      <c r="B9" s="2" t="s">
        <v>10</v>
      </c>
      <c r="C9" s="2">
        <v>3.9935999999999998</v>
      </c>
      <c r="D9" s="2" t="s">
        <v>11</v>
      </c>
      <c r="E9" s="2">
        <v>1</v>
      </c>
      <c r="F9" s="2">
        <v>0.1653</v>
      </c>
      <c r="G9" s="2" t="s">
        <v>12</v>
      </c>
      <c r="H9" s="2">
        <v>0.6603</v>
      </c>
      <c r="I9" s="2" t="e" cm="1">
        <f t="array" ref="I9">_xlfn.SWITCH([1]!Table3[[#This Row],[Fruit]],"Apples, frozen concentrate","사과, 냉동 농축액","Apples, ready-to-drink","사과, 음료","Bananas","바나나","Apricots","살구","Apples, applesauce","사과, 사과 소스","Apricots, packed in syrup or water","살구, 시럽 또는 물에 포장","Berries, mixed","혼합 베리","Apricots, packed in juice","살구, 주스에 포장","Apples","사과","Blackberries","블랙베리","Blueberries","블루베리","Cantaloupe","칸탈루프","Cherries","체리","Cherries, packed in syrup or water","체리, 시럽 또는 물에 포장","Clementines","클레멘타인","Cranberries","크랜베리","Dates","대추야자","Figs","무화과","Fruit cocktail, packed in juice","과일 칵테일, 주스에 포장")</f>
        <v>#REF!</v>
      </c>
    </row>
    <row r="10" spans="1:9" ht="16.899999999999999">
      <c r="A10" s="1" t="s">
        <v>24</v>
      </c>
      <c r="B10" s="2" t="s">
        <v>14</v>
      </c>
      <c r="C10" s="2">
        <v>7.7337999999999996</v>
      </c>
      <c r="D10" s="2" t="s">
        <v>11</v>
      </c>
      <c r="E10" s="2">
        <v>0.96</v>
      </c>
      <c r="F10" s="2">
        <v>0.31969999999999998</v>
      </c>
      <c r="G10" s="2" t="s">
        <v>12</v>
      </c>
      <c r="H10" s="2">
        <v>2.5752999999999999</v>
      </c>
      <c r="I10" s="2" t="e" cm="1">
        <f t="array" ref="I10">_xlfn.SWITCH([1]!Table3[[#This Row],[Fruit]],"Apples, frozen concentrate","사과, 냉동 농축액","Apples, ready-to-drink","사과, 음료","Bananas","바나나","Apricots","살구","Apples, applesauce","사과, 사과 소스","Apricots, packed in syrup or water","살구, 시럽 또는 물에 포장","Berries, mixed","혼합 베리","Apricots, packed in juice","살구, 주스에 포장","Apples","사과","Blackberries","블랙베리","Blueberries","블루베리","Cantaloupe","칸탈루프","Cherries","체리","Cherries, packed in syrup or water","체리, 시럽 또는 물에 포장","Clementines","클레멘타인","Cranberries","크랜베리","Dates","대추야자","Figs","무화과","Fruit cocktail, packed in juice","과일 칵테일, 주스에 포장")</f>
        <v>#REF!</v>
      </c>
    </row>
    <row r="11" spans="1:9" ht="16.899999999999999">
      <c r="A11" s="1" t="s">
        <v>24</v>
      </c>
      <c r="B11" s="2" t="s">
        <v>16</v>
      </c>
      <c r="C11" s="2">
        <v>6.1589999999999998</v>
      </c>
      <c r="D11" s="2" t="s">
        <v>11</v>
      </c>
      <c r="E11" s="2">
        <v>1</v>
      </c>
      <c r="F11" s="2">
        <v>0.33069999999999999</v>
      </c>
      <c r="G11" s="2" t="s">
        <v>12</v>
      </c>
      <c r="H11" s="2">
        <v>2.0367999999999999</v>
      </c>
      <c r="I11" s="2" t="e" cm="1">
        <f t="array" ref="I11">_xlfn.SWITCH([1]!Table3[[#This Row],[Fruit]],"Apples, frozen concentrate","사과, 냉동 농축액","Apples, ready-to-drink","사과, 음료","Bananas","바나나","Apricots","살구","Apples, applesauce","사과, 사과 소스","Apricots, packed in syrup or water","살구, 시럽 또는 물에 포장","Berries, mixed","혼합 베리","Apricots, packed in juice","살구, 주스에 포장","Apples","사과","Blackberries","블랙베리","Blueberries","블루베리","Cantaloupe","칸탈루프","Cherries","체리","Cherries, packed in syrup or water","체리, 시럽 또는 물에 포장","Clementines","클레멘타인","Cranberries","크랜베리","Dates","대추야자","Figs","무화과","Fruit cocktail, packed in juice","과일 칵테일, 주스에 포장")</f>
        <v>#REF!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487D5-E9C9-468F-BB6A-2B2497A9AEB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customXml/itemProps2.xml><?xml version="1.0" encoding="utf-8"?>
<ds:datastoreItem xmlns:ds="http://schemas.openxmlformats.org/officeDocument/2006/customXml" ds:itemID="{82F746D8-AA33-458F-B4B0-30A53E42EB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15F9A2-34CF-4674-99D9-6C0E63B1F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fruits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Jules Ginsparg</dc:creator>
  <cp:keywords/>
  <dc:description/>
  <cp:lastModifiedBy>Firoz Shaik</cp:lastModifiedBy>
  <cp:revision/>
  <dcterms:created xsi:type="dcterms:W3CDTF">2025-04-21T23:02:54Z</dcterms:created>
  <dcterms:modified xsi:type="dcterms:W3CDTF">2026-01-04T05:51:31Z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